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n-hiroo\Desktop\３号証明書\南種子町\"/>
    </mc:Choice>
  </mc:AlternateContent>
  <xr:revisionPtr revIDLastSave="0" documentId="13_ncr:1_{C6D0ED8E-78E3-461A-9DB7-9C2DF0BC10BF}" xr6:coauthVersionLast="47" xr6:coauthVersionMax="47" xr10:uidLastSave="{00000000-0000-0000-0000-000000000000}"/>
  <bookViews>
    <workbookView xWindow="-98" yWindow="-98" windowWidth="21795" windowHeight="13996" xr2:uid="{00000000-000D-0000-FFFF-FFFF00000000}"/>
  </bookViews>
  <sheets>
    <sheet name="工程表 (例)" sheetId="6" r:id="rId1"/>
    <sheet name="工程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D4" i="6"/>
  <c r="F4" i="6" s="1"/>
  <c r="F12" i="6" l="1"/>
  <c r="F11" i="6"/>
  <c r="F13" i="6"/>
  <c r="F14" i="6"/>
  <c r="F15" i="6"/>
  <c r="F16" i="6"/>
  <c r="F8" i="6"/>
  <c r="F9" i="6"/>
  <c r="F10" i="6"/>
  <c r="D16" i="2"/>
  <c r="F15" i="2"/>
  <c r="F14" i="2"/>
  <c r="F13" i="2"/>
  <c r="F12" i="2"/>
  <c r="F11" i="2"/>
  <c r="F10" i="2"/>
  <c r="F9" i="2"/>
  <c r="F8" i="2"/>
  <c r="F16" i="2" s="1"/>
  <c r="D4" i="2"/>
  <c r="F4" i="2" s="1"/>
  <c r="F17" i="6" l="1"/>
</calcChain>
</file>

<file path=xl/sharedStrings.xml><?xml version="1.0" encoding="utf-8"?>
<sst xmlns="http://schemas.openxmlformats.org/spreadsheetml/2006/main" count="88" uniqueCount="37">
  <si>
    <t>付加価値</t>
    <rPh sb="0" eb="4">
      <t>フカカチ</t>
    </rPh>
    <phoneticPr fontId="1"/>
  </si>
  <si>
    <t>一般販売価格</t>
    <rPh sb="0" eb="6">
      <t>イッパンハンバイカカク</t>
    </rPh>
    <phoneticPr fontId="1"/>
  </si>
  <si>
    <t>返礼品名</t>
    <rPh sb="0" eb="4">
      <t>ヘンレイヒンメイ</t>
    </rPh>
    <phoneticPr fontId="1"/>
  </si>
  <si>
    <t>返礼品価格</t>
    <rPh sb="0" eb="5">
      <t>ヘンレイヒンカカク</t>
    </rPh>
    <phoneticPr fontId="1"/>
  </si>
  <si>
    <t>※一般販売価格について、一般消費者に対して販売する際の通常価格を記載してください。</t>
    <rPh sb="1" eb="7">
      <t>イッパンハンバイカカク</t>
    </rPh>
    <rPh sb="12" eb="17">
      <t>イッパンショウヒシャ</t>
    </rPh>
    <rPh sb="18" eb="19">
      <t>タイ</t>
    </rPh>
    <rPh sb="21" eb="23">
      <t>ハンバイ</t>
    </rPh>
    <rPh sb="25" eb="26">
      <t>サイ</t>
    </rPh>
    <rPh sb="27" eb="31">
      <t>ツウジョウカカク</t>
    </rPh>
    <rPh sb="32" eb="34">
      <t>キサイ</t>
    </rPh>
    <phoneticPr fontId="1"/>
  </si>
  <si>
    <t>円</t>
    <rPh sb="0" eb="1">
      <t>エン</t>
    </rPh>
    <phoneticPr fontId="1"/>
  </si>
  <si>
    <t>連絡先</t>
    <rPh sb="0" eb="3">
      <t>レンラクサキ</t>
    </rPh>
    <phoneticPr fontId="1"/>
  </si>
  <si>
    <t>工程から生じる
付加価値（価格）</t>
    <rPh sb="0" eb="2">
      <t>コウテイ</t>
    </rPh>
    <rPh sb="4" eb="5">
      <t>ショウ</t>
    </rPh>
    <rPh sb="8" eb="10">
      <t>フカ</t>
    </rPh>
    <rPh sb="10" eb="12">
      <t>カチ</t>
    </rPh>
    <rPh sb="13" eb="15">
      <t>カカク</t>
    </rPh>
    <phoneticPr fontId="1"/>
  </si>
  <si>
    <t>割合</t>
    <rPh sb="0" eb="2">
      <t>ワリアイ</t>
    </rPh>
    <phoneticPr fontId="1"/>
  </si>
  <si>
    <t>計</t>
    <rPh sb="0" eb="1">
      <t>ケイ</t>
    </rPh>
    <phoneticPr fontId="1"/>
  </si>
  <si>
    <t>※原材料名について、複数の原材料がある場合は、主たる原材料を記載してください。</t>
    <rPh sb="1" eb="4">
      <t>ゲンザイリョウ</t>
    </rPh>
    <rPh sb="4" eb="5">
      <t>メイ</t>
    </rPh>
    <rPh sb="10" eb="12">
      <t>フクスウ</t>
    </rPh>
    <rPh sb="13" eb="16">
      <t>ゲンザイリョウ</t>
    </rPh>
    <rPh sb="19" eb="21">
      <t>バアイ</t>
    </rPh>
    <rPh sb="23" eb="24">
      <t>シュ</t>
    </rPh>
    <rPh sb="26" eb="29">
      <t>ゲンザイリョウ</t>
    </rPh>
    <rPh sb="30" eb="32">
      <t>キサイ</t>
    </rPh>
    <phoneticPr fontId="1"/>
  </si>
  <si>
    <t>※製造地・加工場所について、国内の場合は都道府県名と市区町村名（例：〇〇県〇〇市）、国外の場合は国名を記載してください。</t>
    <rPh sb="1" eb="4">
      <t>セイゾウチ</t>
    </rPh>
    <rPh sb="5" eb="9">
      <t>カコウバショ</t>
    </rPh>
    <rPh sb="14" eb="16">
      <t>コクナイ</t>
    </rPh>
    <rPh sb="17" eb="19">
      <t>バアイ</t>
    </rPh>
    <rPh sb="20" eb="24">
      <t>トドウフケン</t>
    </rPh>
    <rPh sb="24" eb="25">
      <t>メイ</t>
    </rPh>
    <rPh sb="26" eb="31">
      <t>シクチョウソンメイ</t>
    </rPh>
    <rPh sb="32" eb="33">
      <t>レイ</t>
    </rPh>
    <rPh sb="36" eb="37">
      <t>ケン</t>
    </rPh>
    <rPh sb="39" eb="40">
      <t>シ</t>
    </rPh>
    <rPh sb="42" eb="44">
      <t>コクガイ</t>
    </rPh>
    <rPh sb="45" eb="47">
      <t>バアイ</t>
    </rPh>
    <rPh sb="48" eb="50">
      <t>コクメイ</t>
    </rPh>
    <rPh sb="51" eb="53">
      <t>キサイ</t>
    </rPh>
    <phoneticPr fontId="1"/>
  </si>
  <si>
    <t>　なお、当該返礼品等が非売品である場合には、当該返礼品等の類似製品に係る通常の価格を記載してください。</t>
  </si>
  <si>
    <t>ふるさと納税返礼品等の区域内において生じた付加価値割合明細表</t>
    <rPh sb="21" eb="25">
      <t>フカカチ</t>
    </rPh>
    <phoneticPr fontId="1"/>
  </si>
  <si>
    <t>事業者名</t>
    <rPh sb="0" eb="3">
      <t>ジギョウシャ</t>
    </rPh>
    <rPh sb="3" eb="4">
      <t>メイ</t>
    </rPh>
    <phoneticPr fontId="1"/>
  </si>
  <si>
    <t>町内で生じた付加価値</t>
    <rPh sb="0" eb="1">
      <t>マチ</t>
    </rPh>
    <rPh sb="1" eb="2">
      <t>ウチ</t>
    </rPh>
    <rPh sb="3" eb="4">
      <t>ショウ</t>
    </rPh>
    <rPh sb="6" eb="10">
      <t>フカカチ</t>
    </rPh>
    <phoneticPr fontId="1"/>
  </si>
  <si>
    <t>製造地・加工場所
（〇〇県〇〇市/町/村または国名）</t>
    <rPh sb="0" eb="3">
      <t>セイゾウチ</t>
    </rPh>
    <rPh sb="4" eb="8">
      <t>カコウバショ</t>
    </rPh>
    <rPh sb="12" eb="13">
      <t>ケン</t>
    </rPh>
    <rPh sb="15" eb="16">
      <t>シ</t>
    </rPh>
    <rPh sb="17" eb="18">
      <t>マチ</t>
    </rPh>
    <rPh sb="19" eb="20">
      <t>ムラ</t>
    </rPh>
    <rPh sb="23" eb="25">
      <t>クニ</t>
    </rPh>
    <phoneticPr fontId="1"/>
  </si>
  <si>
    <t>原材料仕入れ</t>
    <rPh sb="0" eb="3">
      <t>ゲンザイリョウ</t>
    </rPh>
    <rPh sb="3" eb="5">
      <t>シイ</t>
    </rPh>
    <phoneticPr fontId="1"/>
  </si>
  <si>
    <t>利益</t>
    <rPh sb="0" eb="2">
      <t>りえき</t>
    </rPh>
    <phoneticPr fontId="1" type="Hiragana"/>
  </si>
  <si>
    <t>製造工程
（返礼品がセットの場合、
種類別に記載）</t>
    <rPh sb="0" eb="4">
      <t>セイゾウコウテイ</t>
    </rPh>
    <rPh sb="6" eb="9">
      <t>ヘンレ</t>
    </rPh>
    <rPh sb="14" eb="16">
      <t>バアイ</t>
    </rPh>
    <rPh sb="18" eb="20">
      <t>シュルイ</t>
    </rPh>
    <rPh sb="20" eb="21">
      <t>ベツ</t>
    </rPh>
    <rPh sb="22" eb="24">
      <t>キサイ</t>
    </rPh>
    <phoneticPr fontId="1"/>
  </si>
  <si>
    <t>具体的な作業内容</t>
    <rPh sb="0" eb="3">
      <t>グタイテキ</t>
    </rPh>
    <rPh sb="4" eb="6">
      <t>サギョウ</t>
    </rPh>
    <rPh sb="6" eb="8">
      <t>ナイヨウ</t>
    </rPh>
    <phoneticPr fontId="1"/>
  </si>
  <si>
    <t>南種子町</t>
    <rPh sb="0" eb="4">
      <t>ミナミタネチョウ</t>
    </rPh>
    <phoneticPr fontId="6"/>
  </si>
  <si>
    <t>0997-26-1111</t>
    <phoneticPr fontId="6"/>
  </si>
  <si>
    <t>梱包</t>
    <rPh sb="0" eb="2">
      <t>コンポウ</t>
    </rPh>
    <phoneticPr fontId="6"/>
  </si>
  <si>
    <t>調理</t>
    <rPh sb="0" eb="2">
      <t>チョウリ</t>
    </rPh>
    <phoneticPr fontId="1"/>
  </si>
  <si>
    <t>人件費</t>
    <rPh sb="0" eb="3">
      <t>ジンケンヒ</t>
    </rPh>
    <phoneticPr fontId="1"/>
  </si>
  <si>
    <t>梱包</t>
    <rPh sb="0" eb="2">
      <t>コンポウ</t>
    </rPh>
    <phoneticPr fontId="1"/>
  </si>
  <si>
    <t>鹿児島県南種子町</t>
    <rPh sb="0" eb="4">
      <t>カゴシマケン</t>
    </rPh>
    <rPh sb="4" eb="8">
      <t>ミナミタネチョウ</t>
    </rPh>
    <phoneticPr fontId="6"/>
  </si>
  <si>
    <t>調理人の人件費</t>
    <rPh sb="0" eb="2">
      <t>チョウリ</t>
    </rPh>
    <rPh sb="2" eb="3">
      <t>ニン</t>
    </rPh>
    <rPh sb="4" eb="7">
      <t>ジンケンヒ</t>
    </rPh>
    <phoneticPr fontId="6"/>
  </si>
  <si>
    <t>純利益</t>
    <rPh sb="0" eb="3">
      <t>ジュンリエキ</t>
    </rPh>
    <phoneticPr fontId="6"/>
  </si>
  <si>
    <t>町外産原料（砂糖）の調達</t>
    <rPh sb="0" eb="2">
      <t>チョウガイ</t>
    </rPh>
    <rPh sb="2" eb="3">
      <t>サン</t>
    </rPh>
    <rPh sb="3" eb="5">
      <t>ゲンリョウ</t>
    </rPh>
    <rPh sb="6" eb="8">
      <t>サトウ</t>
    </rPh>
    <rPh sb="10" eb="12">
      <t>チョウタツ</t>
    </rPh>
    <phoneticPr fontId="6"/>
  </si>
  <si>
    <t>町外産原料（牛乳）の調達</t>
    <rPh sb="0" eb="2">
      <t>チョウガイ</t>
    </rPh>
    <rPh sb="2" eb="3">
      <t>サン</t>
    </rPh>
    <rPh sb="3" eb="5">
      <t>ゲンリョウ</t>
    </rPh>
    <rPh sb="6" eb="8">
      <t>ギュウニュウ</t>
    </rPh>
    <rPh sb="10" eb="12">
      <t>チョウタツ</t>
    </rPh>
    <phoneticPr fontId="6"/>
  </si>
  <si>
    <t>町内産原料（安納いも）の調達</t>
    <rPh sb="0" eb="2">
      <t>チョウナイ</t>
    </rPh>
    <rPh sb="2" eb="3">
      <t>サン</t>
    </rPh>
    <rPh sb="3" eb="5">
      <t>ゲンリョウ</t>
    </rPh>
    <rPh sb="6" eb="8">
      <t>アンノウ</t>
    </rPh>
    <rPh sb="12" eb="14">
      <t>チョウタツ</t>
    </rPh>
    <phoneticPr fontId="6"/>
  </si>
  <si>
    <t>町外産原料（生クリーム）の調達</t>
    <rPh sb="0" eb="2">
      <t>チョウガイ</t>
    </rPh>
    <rPh sb="2" eb="3">
      <t>サン</t>
    </rPh>
    <rPh sb="3" eb="5">
      <t>ゲンリョウ</t>
    </rPh>
    <rPh sb="6" eb="7">
      <t>ナマ</t>
    </rPh>
    <rPh sb="13" eb="15">
      <t>チョウタツ</t>
    </rPh>
    <phoneticPr fontId="6"/>
  </si>
  <si>
    <t>○○県○○市</t>
    <rPh sb="2" eb="3">
      <t>ケン</t>
    </rPh>
    <rPh sb="5" eb="6">
      <t>シ</t>
    </rPh>
    <phoneticPr fontId="6"/>
  </si>
  <si>
    <t>原材料を混ぜ合わせ冷凍</t>
    <rPh sb="0" eb="3">
      <t>ゲンザイリョウ</t>
    </rPh>
    <rPh sb="4" eb="5">
      <t>マ</t>
    </rPh>
    <rPh sb="6" eb="7">
      <t>ア</t>
    </rPh>
    <rPh sb="9" eb="11">
      <t>レイトウ</t>
    </rPh>
    <phoneticPr fontId="6"/>
  </si>
  <si>
    <t>安納いもソフトクリーム</t>
    <rPh sb="0" eb="2">
      <t>アノウ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</si>
</sst>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游ゴシック"/>
      <family val="3"/>
      <scheme val="minor"/>
    </font>
    <font>
      <sz val="6"/>
      <name val="游ゴシック"/>
      <family val="3"/>
    </font>
    <font>
      <sz val="10.5"/>
      <color theme="1"/>
      <name val="ＭＳ Ｐゴシック"/>
      <family val="3"/>
    </font>
    <font>
      <u/>
      <sz val="11"/>
      <color theme="10"/>
      <name val="游ゴシック"/>
      <family val="2"/>
      <scheme val="minor"/>
    </font>
    <font>
      <sz val="10.5"/>
      <name val="ＭＳ Ｐゴシック"/>
      <family val="3"/>
    </font>
    <font>
      <sz val="11"/>
      <color theme="1"/>
      <name val="游ゴシック"/>
      <family val="3"/>
      <scheme val="minor"/>
    </font>
    <font>
      <sz val="6"/>
      <name val="游ゴシック"/>
      <family val="3"/>
      <charset val="128"/>
      <scheme val="minor"/>
    </font>
    <font>
      <sz val="10.5"/>
      <color theme="1"/>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medium">
        <color indexed="64"/>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indexed="64"/>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indexed="64"/>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auto="1"/>
      </right>
      <top/>
      <bottom style="thin">
        <color auto="1"/>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hair">
        <color auto="1"/>
      </right>
      <top style="thin">
        <color indexed="64"/>
      </top>
      <bottom style="hair">
        <color indexed="64"/>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auto="1"/>
      </left>
      <right style="medium">
        <color indexed="64"/>
      </right>
      <top/>
      <bottom style="thin">
        <color auto="1"/>
      </bottom>
      <diagonal/>
    </border>
    <border>
      <left style="hair">
        <color auto="1"/>
      </left>
      <right style="medium">
        <color indexed="64"/>
      </right>
      <top style="thin">
        <color indexed="64"/>
      </top>
      <bottom style="hair">
        <color indexed="64"/>
      </bottom>
      <diagonal/>
    </border>
    <border>
      <left style="hair">
        <color auto="1"/>
      </left>
      <right style="medium">
        <color indexed="64"/>
      </right>
      <top/>
      <bottom style="hair">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0" fontId="3" fillId="0" borderId="0" applyNumberForma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4" fillId="0" borderId="1" xfId="1" applyFont="1" applyFill="1" applyBorder="1" applyAlignment="1">
      <alignment horizontal="center" vertical="center"/>
    </xf>
    <xf numFmtId="3" fontId="2" fillId="0" borderId="6"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38" fontId="2" fillId="0" borderId="6" xfId="2" applyFont="1" applyBorder="1">
      <alignment vertical="center"/>
    </xf>
    <xf numFmtId="38" fontId="2" fillId="0" borderId="20" xfId="2" applyFont="1" applyBorder="1">
      <alignment vertical="center"/>
    </xf>
    <xf numFmtId="38" fontId="2" fillId="0" borderId="21" xfId="2" applyFont="1" applyBorder="1">
      <alignment vertical="center"/>
    </xf>
    <xf numFmtId="38" fontId="2" fillId="0" borderId="17" xfId="2" applyFont="1" applyFill="1" applyBorder="1" applyAlignment="1">
      <alignment vertical="center" wrapText="1"/>
    </xf>
    <xf numFmtId="38" fontId="2" fillId="0" borderId="18" xfId="2" applyFont="1" applyFill="1" applyBorder="1" applyAlignment="1">
      <alignment vertical="center" wrapText="1"/>
    </xf>
    <xf numFmtId="38" fontId="2" fillId="0" borderId="19" xfId="2" applyFont="1" applyFill="1" applyBorder="1" applyAlignment="1">
      <alignment vertical="center" wrapText="1"/>
    </xf>
    <xf numFmtId="38" fontId="2" fillId="0" borderId="19" xfId="2" applyFont="1" applyFill="1" applyBorder="1" applyAlignment="1">
      <alignment vertical="center"/>
    </xf>
    <xf numFmtId="38" fontId="2" fillId="0" borderId="24" xfId="2" applyFont="1" applyFill="1" applyBorder="1" applyAlignment="1">
      <alignment vertical="center"/>
    </xf>
    <xf numFmtId="38" fontId="2" fillId="0" borderId="25" xfId="2" applyFont="1" applyBorder="1" applyAlignment="1">
      <alignment vertical="center"/>
    </xf>
    <xf numFmtId="38" fontId="2" fillId="0" borderId="0" xfId="2" applyFont="1" applyBorder="1" applyAlignment="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176" fontId="2" fillId="0" borderId="30"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lignment vertical="center"/>
    </xf>
    <xf numFmtId="0" fontId="2" fillId="0" borderId="35" xfId="0" applyFont="1" applyBorder="1">
      <alignment vertical="center"/>
    </xf>
    <xf numFmtId="9" fontId="2" fillId="2" borderId="36" xfId="3" applyFont="1" applyFill="1" applyBorder="1" applyAlignment="1">
      <alignment horizontal="right" vertical="center"/>
    </xf>
    <xf numFmtId="0" fontId="2" fillId="0" borderId="38" xfId="0" applyFont="1" applyBorder="1" applyAlignment="1">
      <alignment horizontal="center" vertical="center" wrapText="1"/>
    </xf>
    <xf numFmtId="9" fontId="2" fillId="2" borderId="39" xfId="3" applyFont="1" applyFill="1" applyBorder="1" applyAlignment="1">
      <alignment horizontal="right" vertical="center"/>
    </xf>
    <xf numFmtId="9" fontId="2" fillId="2" borderId="40" xfId="3" applyFont="1" applyFill="1" applyBorder="1" applyAlignment="1">
      <alignment horizontal="right" vertical="center"/>
    </xf>
    <xf numFmtId="9" fontId="2" fillId="2" borderId="41" xfId="3" applyFont="1" applyFill="1" applyBorder="1" applyAlignment="1">
      <alignment horizontal="right" vertical="center"/>
    </xf>
    <xf numFmtId="9" fontId="2" fillId="2" borderId="42" xfId="3" applyFont="1" applyFill="1" applyBorder="1" applyAlignment="1">
      <alignment horizontal="right" vertical="center"/>
    </xf>
    <xf numFmtId="9" fontId="2" fillId="0" borderId="36" xfId="0" applyNumberFormat="1" applyFont="1" applyBorder="1">
      <alignment vertical="center"/>
    </xf>
    <xf numFmtId="9" fontId="2" fillId="0" borderId="0" xfId="0" applyNumberFormat="1" applyFont="1">
      <alignment vertical="center"/>
    </xf>
    <xf numFmtId="0" fontId="2" fillId="0" borderId="0" xfId="0" applyFont="1" applyAlignment="1">
      <alignment horizontal="center" vertical="center" wrapText="1"/>
    </xf>
    <xf numFmtId="9" fontId="2" fillId="0" borderId="0" xfId="3" applyFont="1" applyFill="1" applyBorder="1" applyAlignment="1">
      <alignment horizontal="right" vertical="center"/>
    </xf>
    <xf numFmtId="0" fontId="2" fillId="0" borderId="43" xfId="0" applyFont="1" applyBorder="1" applyAlignment="1">
      <alignment horizontal="left" vertical="center" wrapText="1"/>
    </xf>
    <xf numFmtId="0" fontId="2" fillId="0" borderId="13" xfId="0" applyFont="1" applyBorder="1" applyAlignment="1">
      <alignment horizontal="left" vertical="center" wrapText="1"/>
    </xf>
    <xf numFmtId="0" fontId="7"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wrapText="1"/>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581025</xdr:colOff>
      <xdr:row>0</xdr:row>
      <xdr:rowOff>0</xdr:rowOff>
    </xdr:from>
    <xdr:to>
      <xdr:col>5</xdr:col>
      <xdr:colOff>728662</xdr:colOff>
      <xdr:row>0</xdr:row>
      <xdr:rowOff>342900</xdr:rowOff>
    </xdr:to>
    <xdr:sp macro="" textlink="">
      <xdr:nvSpPr>
        <xdr:cNvPr id="2" name="テキスト ボックス 1">
          <a:extLst>
            <a:ext uri="{FF2B5EF4-FFF2-40B4-BE49-F238E27FC236}">
              <a16:creationId xmlns:a16="http://schemas.microsoft.com/office/drawing/2014/main" id="{9D788620-4B73-7206-3B6D-BFFC5B051F68}"/>
            </a:ext>
          </a:extLst>
        </xdr:cNvPr>
        <xdr:cNvSpPr txBox="1"/>
      </xdr:nvSpPr>
      <xdr:spPr>
        <a:xfrm>
          <a:off x="8763000" y="0"/>
          <a:ext cx="804862"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6149-B477-4D93-999B-A6FCAE45CA58}">
  <sheetPr>
    <pageSetUpPr fitToPage="1"/>
  </sheetPr>
  <dimension ref="A1:I21"/>
  <sheetViews>
    <sheetView showGridLines="0" tabSelected="1" workbookViewId="0">
      <selection activeCell="B3" sqref="B3"/>
    </sheetView>
  </sheetViews>
  <sheetFormatPr defaultColWidth="9" defaultRowHeight="12.4" x14ac:dyDescent="0.7"/>
  <cols>
    <col min="1" max="1" width="25.625" style="1" customWidth="1"/>
    <col min="2" max="2" width="37.875" style="1" customWidth="1"/>
    <col min="3" max="3" width="28.625" style="1" customWidth="1"/>
    <col min="4" max="4" width="15.25" style="1" customWidth="1"/>
    <col min="5" max="5" width="8.625" style="1" customWidth="1"/>
    <col min="6" max="6" width="9.625" style="1" bestFit="1" customWidth="1"/>
    <col min="7" max="7" width="1.75" style="1" customWidth="1"/>
    <col min="8" max="16384" width="9" style="1"/>
  </cols>
  <sheetData>
    <row r="1" spans="1:9" ht="28.5" customHeight="1" x14ac:dyDescent="0.7">
      <c r="A1" s="1" t="s">
        <v>13</v>
      </c>
    </row>
    <row r="2" spans="1:9" ht="24.95" customHeight="1" x14ac:dyDescent="0.7">
      <c r="A2" s="2" t="s">
        <v>2</v>
      </c>
      <c r="B2" s="2" t="s">
        <v>36</v>
      </c>
      <c r="C2" s="2" t="s">
        <v>3</v>
      </c>
      <c r="D2" s="18">
        <v>1000</v>
      </c>
      <c r="E2" s="28" t="s">
        <v>5</v>
      </c>
      <c r="F2" s="36"/>
    </row>
    <row r="3" spans="1:9" ht="24.95" customHeight="1" thickBot="1" x14ac:dyDescent="0.75">
      <c r="A3" s="2" t="s">
        <v>14</v>
      </c>
      <c r="B3" s="5" t="s">
        <v>21</v>
      </c>
      <c r="C3" s="13" t="s">
        <v>1</v>
      </c>
      <c r="D3" s="19">
        <v>1000</v>
      </c>
      <c r="E3" s="29" t="s">
        <v>5</v>
      </c>
      <c r="F3" s="37"/>
    </row>
    <row r="4" spans="1:9" ht="24.95" customHeight="1" thickBot="1" x14ac:dyDescent="0.75">
      <c r="A4" s="2" t="s">
        <v>6</v>
      </c>
      <c r="B4" s="6" t="s">
        <v>22</v>
      </c>
      <c r="C4" s="14" t="s">
        <v>15</v>
      </c>
      <c r="D4" s="20">
        <f>SUMIF(C8:C16,"鹿児島県南種子町",D8:D16)</f>
        <v>700</v>
      </c>
      <c r="E4" s="30" t="s">
        <v>5</v>
      </c>
      <c r="F4" s="38">
        <f>IFERROR(D4/D2,"%")</f>
        <v>0.7</v>
      </c>
    </row>
    <row r="5" spans="1:9" ht="9.75" customHeight="1" thickBot="1" x14ac:dyDescent="0.75">
      <c r="C5" s="11"/>
    </row>
    <row r="6" spans="1:9" ht="19.5" customHeight="1" x14ac:dyDescent="0.7">
      <c r="A6" s="51" t="s">
        <v>19</v>
      </c>
      <c r="B6" s="53" t="s">
        <v>20</v>
      </c>
      <c r="C6" s="55" t="s">
        <v>16</v>
      </c>
      <c r="D6" s="57" t="s">
        <v>0</v>
      </c>
      <c r="E6" s="58"/>
      <c r="F6" s="59"/>
      <c r="G6" s="11"/>
      <c r="H6" s="11"/>
    </row>
    <row r="7" spans="1:9" ht="38.25" customHeight="1" x14ac:dyDescent="0.7">
      <c r="A7" s="52"/>
      <c r="B7" s="54"/>
      <c r="C7" s="56"/>
      <c r="D7" s="60" t="s">
        <v>7</v>
      </c>
      <c r="E7" s="56"/>
      <c r="F7" s="39" t="s">
        <v>8</v>
      </c>
      <c r="G7" s="46"/>
      <c r="H7" s="46"/>
      <c r="I7" s="12"/>
    </row>
    <row r="8" spans="1:9" ht="24.95" customHeight="1" x14ac:dyDescent="0.7">
      <c r="A8" s="48" t="s">
        <v>17</v>
      </c>
      <c r="B8" s="49" t="s">
        <v>30</v>
      </c>
      <c r="C8" s="16" t="s">
        <v>34</v>
      </c>
      <c r="D8" s="21">
        <v>100</v>
      </c>
      <c r="E8" s="31" t="s">
        <v>5</v>
      </c>
      <c r="F8" s="40">
        <f t="shared" ref="F8:F16" si="0">IFERROR(D8/$D$17,"%")</f>
        <v>0.1</v>
      </c>
      <c r="G8" s="47"/>
    </row>
    <row r="9" spans="1:9" ht="24.95" customHeight="1" x14ac:dyDescent="0.7">
      <c r="A9" s="3" t="s">
        <v>17</v>
      </c>
      <c r="B9" s="9" t="s">
        <v>31</v>
      </c>
      <c r="C9" s="16" t="s">
        <v>34</v>
      </c>
      <c r="D9" s="22">
        <v>100</v>
      </c>
      <c r="E9" s="32" t="s">
        <v>5</v>
      </c>
      <c r="F9" s="41">
        <f t="shared" si="0"/>
        <v>0.1</v>
      </c>
      <c r="G9" s="47"/>
    </row>
    <row r="10" spans="1:9" ht="24.95" customHeight="1" x14ac:dyDescent="0.7">
      <c r="A10" s="3" t="s">
        <v>17</v>
      </c>
      <c r="B10" s="9" t="s">
        <v>32</v>
      </c>
      <c r="C10" s="16" t="s">
        <v>27</v>
      </c>
      <c r="D10" s="23">
        <v>100</v>
      </c>
      <c r="E10" s="33" t="s">
        <v>5</v>
      </c>
      <c r="F10" s="42">
        <f t="shared" si="0"/>
        <v>0.1</v>
      </c>
      <c r="G10" s="47"/>
    </row>
    <row r="11" spans="1:9" ht="24.95" customHeight="1" x14ac:dyDescent="0.7">
      <c r="A11" s="3" t="s">
        <v>17</v>
      </c>
      <c r="B11" s="8" t="s">
        <v>33</v>
      </c>
      <c r="C11" s="16" t="s">
        <v>34</v>
      </c>
      <c r="D11" s="23">
        <v>100</v>
      </c>
      <c r="E11" s="33" t="s">
        <v>5</v>
      </c>
      <c r="F11" s="42">
        <f t="shared" ref="F11" si="1">IFERROR(D11/$D$17,"%")</f>
        <v>0.1</v>
      </c>
      <c r="G11" s="47"/>
    </row>
    <row r="12" spans="1:9" ht="24.95" customHeight="1" x14ac:dyDescent="0.7">
      <c r="A12" s="50" t="s">
        <v>24</v>
      </c>
      <c r="B12" s="9" t="s">
        <v>35</v>
      </c>
      <c r="C12" s="16" t="s">
        <v>27</v>
      </c>
      <c r="D12" s="23">
        <v>50</v>
      </c>
      <c r="E12" s="33" t="s">
        <v>5</v>
      </c>
      <c r="F12" s="42">
        <f t="shared" si="0"/>
        <v>0.05</v>
      </c>
      <c r="G12" s="47"/>
      <c r="H12" s="12"/>
    </row>
    <row r="13" spans="1:9" ht="24.95" customHeight="1" x14ac:dyDescent="0.7">
      <c r="A13" s="50" t="s">
        <v>25</v>
      </c>
      <c r="B13" s="9" t="s">
        <v>28</v>
      </c>
      <c r="C13" s="16" t="s">
        <v>27</v>
      </c>
      <c r="D13" s="24">
        <v>200</v>
      </c>
      <c r="E13" s="33" t="s">
        <v>5</v>
      </c>
      <c r="F13" s="42">
        <f t="shared" si="0"/>
        <v>0.2</v>
      </c>
      <c r="G13" s="47"/>
    </row>
    <row r="14" spans="1:9" ht="24.95" customHeight="1" x14ac:dyDescent="0.7">
      <c r="A14" s="50" t="s">
        <v>26</v>
      </c>
      <c r="B14" s="9" t="s">
        <v>23</v>
      </c>
      <c r="C14" s="16" t="s">
        <v>27</v>
      </c>
      <c r="D14" s="24">
        <v>50</v>
      </c>
      <c r="E14" s="33" t="s">
        <v>5</v>
      </c>
      <c r="F14" s="42">
        <f t="shared" si="0"/>
        <v>0.05</v>
      </c>
      <c r="G14" s="47"/>
    </row>
    <row r="15" spans="1:9" ht="24.95" customHeight="1" x14ac:dyDescent="0.7">
      <c r="A15" s="50" t="s">
        <v>18</v>
      </c>
      <c r="B15" s="9" t="s">
        <v>29</v>
      </c>
      <c r="C15" s="16" t="s">
        <v>27</v>
      </c>
      <c r="D15" s="24">
        <v>300</v>
      </c>
      <c r="E15" s="33" t="s">
        <v>5</v>
      </c>
      <c r="F15" s="42">
        <f t="shared" si="0"/>
        <v>0.3</v>
      </c>
      <c r="G15" s="47"/>
    </row>
    <row r="16" spans="1:9" ht="24.95" customHeight="1" thickBot="1" x14ac:dyDescent="0.75">
      <c r="A16" s="3"/>
      <c r="B16" s="9"/>
      <c r="C16" s="17"/>
      <c r="D16" s="25"/>
      <c r="E16" s="34" t="s">
        <v>5</v>
      </c>
      <c r="F16" s="43">
        <f t="shared" si="0"/>
        <v>0</v>
      </c>
      <c r="G16" s="47"/>
    </row>
    <row r="17" spans="1:6" ht="24.95" customHeight="1" thickBot="1" x14ac:dyDescent="0.75">
      <c r="A17" s="4" t="s">
        <v>9</v>
      </c>
      <c r="B17" s="10"/>
      <c r="C17" s="10"/>
      <c r="D17" s="26">
        <f>SUM(D8:D16)</f>
        <v>1000</v>
      </c>
      <c r="E17" s="35" t="s">
        <v>5</v>
      </c>
      <c r="F17" s="44">
        <f>SUM(F8:F16)</f>
        <v>1</v>
      </c>
    </row>
    <row r="18" spans="1:6" x14ac:dyDescent="0.7">
      <c r="A18" s="1" t="s">
        <v>10</v>
      </c>
      <c r="B18" s="11"/>
      <c r="C18" s="11"/>
      <c r="D18" s="27"/>
      <c r="E18" s="11"/>
      <c r="F18" s="45"/>
    </row>
    <row r="19" spans="1:6" x14ac:dyDescent="0.7">
      <c r="A19" s="1" t="s">
        <v>11</v>
      </c>
    </row>
    <row r="20" spans="1:6" x14ac:dyDescent="0.7">
      <c r="A20" s="1" t="s">
        <v>4</v>
      </c>
      <c r="B20" s="12"/>
      <c r="C20" s="12"/>
      <c r="D20" s="12"/>
      <c r="E20" s="12"/>
      <c r="F20" s="12"/>
    </row>
    <row r="21" spans="1:6" x14ac:dyDescent="0.7">
      <c r="A21" s="1" t="s">
        <v>12</v>
      </c>
      <c r="B21" s="12"/>
      <c r="C21" s="12"/>
      <c r="D21" s="12"/>
      <c r="E21" s="12"/>
      <c r="F21" s="12"/>
    </row>
  </sheetData>
  <mergeCells count="5">
    <mergeCell ref="A6:A7"/>
    <mergeCell ref="B6:B7"/>
    <mergeCell ref="C6:C7"/>
    <mergeCell ref="D6:F6"/>
    <mergeCell ref="D7:E7"/>
  </mergeCells>
  <phoneticPr fontId="6"/>
  <pageMargins left="0.43307086614173229" right="3.937007874015748E-2" top="0.74803149606299213" bottom="0.74803149606299213" header="0.31496062992125984" footer="0.31496062992125984"/>
  <pageSetup paperSize="9" scale="9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7D835-CFE9-451D-B90F-CD56A8C002C4}">
  <dimension ref="A1:I20"/>
  <sheetViews>
    <sheetView showGridLines="0" workbookViewId="0">
      <selection activeCell="A8" sqref="A8:A14"/>
    </sheetView>
  </sheetViews>
  <sheetFormatPr defaultColWidth="9" defaultRowHeight="12.4" x14ac:dyDescent="0.7"/>
  <cols>
    <col min="1" max="1" width="25.625" style="1" customWidth="1"/>
    <col min="2" max="2" width="37.875" style="1" customWidth="1"/>
    <col min="3" max="3" width="28.625" style="1" customWidth="1"/>
    <col min="4" max="4" width="15.25" style="1" customWidth="1"/>
    <col min="5" max="5" width="8.625" style="1" customWidth="1"/>
    <col min="6" max="6" width="9.625" style="1" bestFit="1" customWidth="1"/>
    <col min="7" max="7" width="1.75" style="1" customWidth="1"/>
    <col min="8" max="16384" width="9" style="1"/>
  </cols>
  <sheetData>
    <row r="1" spans="1:9" ht="28.5" customHeight="1" x14ac:dyDescent="0.7">
      <c r="A1" s="1" t="s">
        <v>13</v>
      </c>
    </row>
    <row r="2" spans="1:9" ht="24.95" customHeight="1" x14ac:dyDescent="0.7">
      <c r="A2" s="2" t="s">
        <v>2</v>
      </c>
      <c r="B2" s="2"/>
      <c r="C2" s="2" t="s">
        <v>3</v>
      </c>
      <c r="D2" s="18"/>
      <c r="E2" s="28" t="s">
        <v>5</v>
      </c>
      <c r="F2" s="36"/>
    </row>
    <row r="3" spans="1:9" ht="24.95" customHeight="1" thickBot="1" x14ac:dyDescent="0.75">
      <c r="A3" s="2" t="s">
        <v>14</v>
      </c>
      <c r="B3" s="5"/>
      <c r="C3" s="13" t="s">
        <v>1</v>
      </c>
      <c r="D3" s="19"/>
      <c r="E3" s="29" t="s">
        <v>5</v>
      </c>
      <c r="F3" s="37"/>
    </row>
    <row r="4" spans="1:9" ht="24.95" customHeight="1" thickBot="1" x14ac:dyDescent="0.75">
      <c r="A4" s="2" t="s">
        <v>6</v>
      </c>
      <c r="B4" s="6"/>
      <c r="C4" s="14" t="s">
        <v>15</v>
      </c>
      <c r="D4" s="20">
        <f>SUMIF(C8:C15,"鹿児島県南種子町",D8:D15)</f>
        <v>0</v>
      </c>
      <c r="E4" s="30" t="s">
        <v>5</v>
      </c>
      <c r="F4" s="38" t="str">
        <f>IFERROR(D4/D2,"%")</f>
        <v>%</v>
      </c>
    </row>
    <row r="5" spans="1:9" ht="9.75" customHeight="1" thickBot="1" x14ac:dyDescent="0.75">
      <c r="C5" s="11"/>
    </row>
    <row r="6" spans="1:9" ht="19.5" customHeight="1" x14ac:dyDescent="0.7">
      <c r="A6" s="51" t="s">
        <v>19</v>
      </c>
      <c r="B6" s="53" t="s">
        <v>20</v>
      </c>
      <c r="C6" s="55" t="s">
        <v>16</v>
      </c>
      <c r="D6" s="57" t="s">
        <v>0</v>
      </c>
      <c r="E6" s="58"/>
      <c r="F6" s="59"/>
      <c r="G6" s="11"/>
      <c r="H6" s="11"/>
    </row>
    <row r="7" spans="1:9" ht="38.25" customHeight="1" x14ac:dyDescent="0.7">
      <c r="A7" s="52"/>
      <c r="B7" s="54"/>
      <c r="C7" s="56"/>
      <c r="D7" s="60" t="s">
        <v>7</v>
      </c>
      <c r="E7" s="56"/>
      <c r="F7" s="39" t="s">
        <v>8</v>
      </c>
      <c r="G7" s="46"/>
      <c r="H7" s="46"/>
      <c r="I7" s="12"/>
    </row>
    <row r="8" spans="1:9" ht="24.95" customHeight="1" x14ac:dyDescent="0.7">
      <c r="A8" s="48"/>
      <c r="B8" s="7"/>
      <c r="C8" s="15"/>
      <c r="D8" s="21"/>
      <c r="E8" s="31" t="s">
        <v>5</v>
      </c>
      <c r="F8" s="40" t="str">
        <f t="shared" ref="F8:F15" si="0">IFERROR(D8/$D$16,"%")</f>
        <v>%</v>
      </c>
      <c r="G8" s="47"/>
    </row>
    <row r="9" spans="1:9" ht="24.95" customHeight="1" x14ac:dyDescent="0.7">
      <c r="A9" s="3"/>
      <c r="B9" s="8"/>
      <c r="C9" s="16"/>
      <c r="D9" s="22"/>
      <c r="E9" s="32" t="s">
        <v>5</v>
      </c>
      <c r="F9" s="41" t="str">
        <f t="shared" si="0"/>
        <v>%</v>
      </c>
      <c r="G9" s="47"/>
    </row>
    <row r="10" spans="1:9" ht="24.95" customHeight="1" x14ac:dyDescent="0.7">
      <c r="A10" s="3"/>
      <c r="B10" s="9"/>
      <c r="C10" s="16"/>
      <c r="D10" s="23"/>
      <c r="E10" s="33" t="s">
        <v>5</v>
      </c>
      <c r="F10" s="42" t="str">
        <f t="shared" si="0"/>
        <v>%</v>
      </c>
      <c r="G10" s="47"/>
    </row>
    <row r="11" spans="1:9" ht="24.95" customHeight="1" x14ac:dyDescent="0.7">
      <c r="A11" s="50"/>
      <c r="B11" s="9"/>
      <c r="C11" s="16"/>
      <c r="D11" s="23"/>
      <c r="E11" s="33" t="s">
        <v>5</v>
      </c>
      <c r="F11" s="42" t="str">
        <f t="shared" si="0"/>
        <v>%</v>
      </c>
      <c r="G11" s="47"/>
      <c r="H11" s="12"/>
    </row>
    <row r="12" spans="1:9" ht="24.95" customHeight="1" x14ac:dyDescent="0.7">
      <c r="A12" s="50"/>
      <c r="B12" s="9"/>
      <c r="C12" s="16"/>
      <c r="D12" s="24"/>
      <c r="E12" s="33" t="s">
        <v>5</v>
      </c>
      <c r="F12" s="42" t="str">
        <f t="shared" si="0"/>
        <v>%</v>
      </c>
      <c r="G12" s="47"/>
    </row>
    <row r="13" spans="1:9" ht="24.95" customHeight="1" x14ac:dyDescent="0.7">
      <c r="A13" s="50"/>
      <c r="B13" s="9"/>
      <c r="C13" s="16"/>
      <c r="D13" s="24"/>
      <c r="E13" s="33" t="s">
        <v>5</v>
      </c>
      <c r="F13" s="42" t="str">
        <f t="shared" si="0"/>
        <v>%</v>
      </c>
      <c r="G13" s="47"/>
    </row>
    <row r="14" spans="1:9" ht="24.95" customHeight="1" x14ac:dyDescent="0.7">
      <c r="A14" s="50"/>
      <c r="B14" s="9"/>
      <c r="C14" s="16"/>
      <c r="D14" s="24"/>
      <c r="E14" s="33" t="s">
        <v>5</v>
      </c>
      <c r="F14" s="42" t="str">
        <f t="shared" si="0"/>
        <v>%</v>
      </c>
      <c r="G14" s="47"/>
    </row>
    <row r="15" spans="1:9" ht="24.95" customHeight="1" thickBot="1" x14ac:dyDescent="0.75">
      <c r="A15" s="3"/>
      <c r="B15" s="9"/>
      <c r="C15" s="17"/>
      <c r="D15" s="25"/>
      <c r="E15" s="34" t="s">
        <v>5</v>
      </c>
      <c r="F15" s="43" t="str">
        <f t="shared" si="0"/>
        <v>%</v>
      </c>
      <c r="G15" s="47"/>
    </row>
    <row r="16" spans="1:9" ht="24.95" customHeight="1" thickBot="1" x14ac:dyDescent="0.75">
      <c r="A16" s="4" t="s">
        <v>9</v>
      </c>
      <c r="B16" s="10"/>
      <c r="C16" s="10"/>
      <c r="D16" s="26">
        <f>SUM(D8:D15)</f>
        <v>0</v>
      </c>
      <c r="E16" s="35" t="s">
        <v>5</v>
      </c>
      <c r="F16" s="44">
        <f>SUM(F8:F15)</f>
        <v>0</v>
      </c>
    </row>
    <row r="17" spans="1:6" x14ac:dyDescent="0.7">
      <c r="A17" s="1" t="s">
        <v>10</v>
      </c>
      <c r="B17" s="11"/>
      <c r="C17" s="11"/>
      <c r="D17" s="27"/>
      <c r="E17" s="11"/>
      <c r="F17" s="45"/>
    </row>
    <row r="18" spans="1:6" x14ac:dyDescent="0.7">
      <c r="A18" s="1" t="s">
        <v>11</v>
      </c>
    </row>
    <row r="19" spans="1:6" x14ac:dyDescent="0.7">
      <c r="A19" s="1" t="s">
        <v>4</v>
      </c>
      <c r="B19" s="12"/>
      <c r="C19" s="12"/>
      <c r="D19" s="12"/>
      <c r="E19" s="12"/>
      <c r="F19" s="12"/>
    </row>
    <row r="20" spans="1:6" x14ac:dyDescent="0.7">
      <c r="A20" s="1" t="s">
        <v>12</v>
      </c>
      <c r="B20" s="12"/>
      <c r="C20" s="12"/>
      <c r="D20" s="12"/>
      <c r="E20" s="12"/>
      <c r="F20" s="12"/>
    </row>
  </sheetData>
  <mergeCells count="5">
    <mergeCell ref="A6:A7"/>
    <mergeCell ref="B6:B7"/>
    <mergeCell ref="C6:C7"/>
    <mergeCell ref="D6:F6"/>
    <mergeCell ref="D7:E7"/>
  </mergeCells>
  <phoneticPr fontId="6"/>
  <pageMargins left="0.43307086614173229" right="3.937007874015748E-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工程表 (例)</vt:lpstr>
      <vt:lpstr>工程表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西園　浩郎</cp:lastModifiedBy>
  <cp:lastPrinted>2026-07-13T11:56:02Z</cp:lastPrinted>
  <dcterms:created xsi:type="dcterms:W3CDTF">2026-06-03T05:37:23Z</dcterms:created>
  <dcterms:modified xsi:type="dcterms:W3CDTF">2026-07-13T12:05:08Z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2026-06-03T05:37:23Z</vt:filetime>
  </property>
</Properties>
</file>